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/Users/rbmac/Library/CloudStorage/OneDrive-unb.br/unb/pg_zoologia/resolucoes/"/>
    </mc:Choice>
  </mc:AlternateContent>
  <xr:revisionPtr revIDLastSave="0" documentId="13_ncr:1_{64084AED-B344-7A4E-A5BD-619EC9EF5778}" xr6:coauthVersionLast="47" xr6:coauthVersionMax="47" xr10:uidLastSave="{00000000-0000-0000-0000-000000000000}"/>
  <bookViews>
    <workbookView xWindow="1280" yWindow="660" windowWidth="26140" windowHeight="15620" tabRatio="500" xr2:uid="{00000000-000D-0000-FFFF-FFFF00000000}"/>
  </bookViews>
  <sheets>
    <sheet name="Orientador&amp;coorientador" sheetId="7" r:id="rId1"/>
  </sheets>
  <definedNames>
    <definedName name="_xlnm._FilterDatabase" localSheetId="0" hidden="1">'Orientador&amp;coorientador'!#REF!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7" l="1"/>
  <c r="E50" i="7" s="1"/>
  <c r="C47" i="7"/>
  <c r="C46" i="7"/>
  <c r="E46" i="7" s="1"/>
  <c r="C45" i="7"/>
  <c r="E45" i="7" s="1"/>
  <c r="C44" i="7"/>
  <c r="E44" i="7" s="1"/>
  <c r="C43" i="7"/>
  <c r="E43" i="7" s="1"/>
  <c r="C42" i="7"/>
  <c r="E42" i="7" s="1"/>
  <c r="C41" i="7"/>
  <c r="E41" i="7" s="1"/>
  <c r="C40" i="7"/>
  <c r="E40" i="7" s="1"/>
  <c r="C48" i="7" l="1"/>
  <c r="E47" i="7"/>
  <c r="E48" i="7" s="1"/>
  <c r="B54" i="7" s="1"/>
</calcChain>
</file>

<file path=xl/sharedStrings.xml><?xml version="1.0" encoding="utf-8"?>
<sst xmlns="http://schemas.openxmlformats.org/spreadsheetml/2006/main" count="37" uniqueCount="36">
  <si>
    <t>Nome:_________________________________________</t>
    <phoneticPr fontId="1" type="noConversion"/>
  </si>
  <si>
    <t>Ano</t>
    <phoneticPr fontId="1" type="noConversion"/>
  </si>
  <si>
    <t>Universidade de Brasília</t>
    <phoneticPr fontId="1" type="noConversion"/>
  </si>
  <si>
    <t>* não considerar artigos no prelo</t>
  </si>
  <si>
    <t>Periódico</t>
    <phoneticPr fontId="1" type="noConversion"/>
  </si>
  <si>
    <t>Estrato CAPES</t>
    <phoneticPr fontId="1" type="noConversion"/>
  </si>
  <si>
    <t>Total</t>
    <phoneticPr fontId="1" type="noConversion"/>
  </si>
  <si>
    <t>Para inserir mais linhas, selecione a última linha, clique o botão direito do mouse e escolha 'inserir'</t>
    <phoneticPr fontId="1" type="noConversion"/>
  </si>
  <si>
    <t>Credenciamento inicial</t>
    <phoneticPr fontId="1" type="noConversion"/>
  </si>
  <si>
    <t>Marque a opção correspondente =&gt;</t>
    <phoneticPr fontId="1" type="noConversion"/>
  </si>
  <si>
    <t>MESTRADO</t>
    <phoneticPr fontId="1" type="noConversion"/>
  </si>
  <si>
    <t>DOUTORADO</t>
    <phoneticPr fontId="1" type="noConversion"/>
  </si>
  <si>
    <t>Credenciamento de co-orientador</t>
  </si>
  <si>
    <t>Resultado da avaliação:</t>
  </si>
  <si>
    <t>Programa de Pós-Graduação em Zoologia</t>
  </si>
  <si>
    <t xml:space="preserve">Número de orientações concluídas </t>
  </si>
  <si>
    <t>(completar o total para cada nível)</t>
  </si>
  <si>
    <r>
      <t>Qualis A1</t>
    </r>
    <r>
      <rPr>
        <sz val="10"/>
        <rFont val="Times New Roman"/>
        <family val="1"/>
      </rPr>
      <t xml:space="preserve"> (Percentil &gt;= 87,5)</t>
    </r>
  </si>
  <si>
    <r>
      <t xml:space="preserve">Qualis A2 </t>
    </r>
    <r>
      <rPr>
        <sz val="10"/>
        <rFont val="Times New Roman"/>
        <family val="1"/>
      </rPr>
      <t>(Percentil 87,5&lt;X&gt;=75,0)</t>
    </r>
  </si>
  <si>
    <r>
      <t xml:space="preserve">Qualis A3 </t>
    </r>
    <r>
      <rPr>
        <sz val="10"/>
        <rFont val="Times New Roman"/>
        <family val="1"/>
      </rPr>
      <t>(Percentil 75,0&lt;X&gt;=62,5)</t>
    </r>
  </si>
  <si>
    <r>
      <t xml:space="preserve">Qualis A4 </t>
    </r>
    <r>
      <rPr>
        <sz val="10"/>
        <rFont val="Times New Roman"/>
        <family val="1"/>
      </rPr>
      <t>(Percentil 62,5&lt;X&gt;=50,0)</t>
    </r>
  </si>
  <si>
    <r>
      <t xml:space="preserve">Qualis B1 </t>
    </r>
    <r>
      <rPr>
        <sz val="10"/>
        <rFont val="Times New Roman"/>
        <family val="1"/>
      </rPr>
      <t>(Percentil 50,0&lt;X&gt;=37,5)</t>
    </r>
  </si>
  <si>
    <r>
      <t xml:space="preserve">Qualis B2 </t>
    </r>
    <r>
      <rPr>
        <sz val="10"/>
        <rFont val="Times New Roman"/>
        <family val="1"/>
      </rPr>
      <t>(Percentil 37,5&lt;X&gt;=25,0)</t>
    </r>
  </si>
  <si>
    <r>
      <t xml:space="preserve">Qualis B3 </t>
    </r>
    <r>
      <rPr>
        <sz val="9"/>
        <rFont val="Times New Roman"/>
        <family val="1"/>
      </rPr>
      <t>(Percentil 25,0&lt;X&gt;=12,5)</t>
    </r>
  </si>
  <si>
    <r>
      <t>Lista de trabalhos científicos publicados nos últimos QUATRO</t>
    </r>
    <r>
      <rPr>
        <b/>
        <sz val="11"/>
        <rFont val="Times New Roman"/>
        <family val="1"/>
      </rPr>
      <t xml:space="preserve"> anos</t>
    </r>
    <r>
      <rPr>
        <sz val="11"/>
        <rFont val="Times New Roman"/>
        <family val="1"/>
      </rPr>
      <t xml:space="preserve"> mais o ano em curso *,** </t>
    </r>
  </si>
  <si>
    <t>** Indicar somente os  trabalhos que se enquadram na classe de pontuação CAPES (A1-A4 E B1-B3)</t>
  </si>
  <si>
    <t>Capítulos de livro</t>
  </si>
  <si>
    <t>Número</t>
  </si>
  <si>
    <t>SÍNTESE</t>
  </si>
  <si>
    <t>Número de livros/capítulos de livro</t>
  </si>
  <si>
    <t xml:space="preserve">Livros </t>
  </si>
  <si>
    <t>Livros ou capítulos de livro (editoras internacionais)</t>
  </si>
  <si>
    <t>Fator H (base Scopus)</t>
  </si>
  <si>
    <t>Fator H</t>
  </si>
  <si>
    <t>Sub-total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</si>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</sst>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-mmm\-yyyy"/>
  </numFmts>
  <fonts count="14" x14ac:knownFonts="1">
    <font>
      <sz val="10"/>
      <name val="Verdana"/>
    </font>
    <font>
      <sz val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/>
      <sz val="10"/>
      <color indexed="12"/>
      <name val="Verdana"/>
      <family val="2"/>
    </font>
    <font>
      <u/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indent="1"/>
    </xf>
    <xf numFmtId="0" fontId="10" fillId="0" borderId="0" xfId="1" applyFont="1" applyAlignment="1" applyProtection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indent="1"/>
    </xf>
    <xf numFmtId="0" fontId="3" fillId="2" borderId="3" xfId="0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 inden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2" fontId="12" fillId="2" borderId="5" xfId="0" applyNumberFormat="1" applyFont="1" applyFill="1" applyBorder="1" applyAlignment="1">
      <alignment horizontal="left"/>
    </xf>
    <xf numFmtId="0" fontId="12" fillId="2" borderId="7" xfId="0" applyFont="1" applyFill="1" applyBorder="1"/>
    <xf numFmtId="0" fontId="12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/>
    <xf numFmtId="1" fontId="6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164" fontId="7" fillId="2" borderId="0" xfId="0" applyNumberFormat="1" applyFont="1" applyFill="1" applyBorder="1" applyAlignment="1">
      <alignment horizontal="center"/>
    </xf>
    <xf numFmtId="16" fontId="3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88900</xdr:rowOff>
    </xdr:from>
    <xdr:to>
      <xdr:col>4</xdr:col>
      <xdr:colOff>558800</xdr:colOff>
      <xdr:row>2</xdr:row>
      <xdr:rowOff>127000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A60444B8-04CF-E640-9C88-B81910F23A8A}"/>
            </a:ext>
          </a:extLst>
        </xdr:cNvPr>
        <xdr:cNvSpPr/>
      </xdr:nvSpPr>
      <xdr:spPr bwMode="auto">
        <a:xfrm>
          <a:off x="5156200" y="88900"/>
          <a:ext cx="52070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0</xdr:row>
      <xdr:rowOff>88900</xdr:rowOff>
    </xdr:from>
    <xdr:to>
      <xdr:col>5</xdr:col>
      <xdr:colOff>0</xdr:colOff>
      <xdr:row>2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B381F4-D7A5-0341-AF4B-39E6832B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200" y="88900"/>
          <a:ext cx="52070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02B6-4B13-E14B-AB2B-1280AB319EC6}">
  <dimension ref="B4:G62"/>
  <sheetViews>
    <sheetView tabSelected="1" topLeftCell="A43" zoomScale="140" zoomScaleNormal="140" workbookViewId="0">
      <selection activeCell="B61" sqref="B61"/>
    </sheetView>
  </sheetViews>
  <sheetFormatPr baseColWidth="10" defaultColWidth="10.6640625" defaultRowHeight="13" x14ac:dyDescent="0.15"/>
  <cols>
    <col min="1" max="1" width="1.5" style="1" customWidth="1"/>
    <col min="2" max="2" width="32.6640625" style="1" customWidth="1"/>
    <col min="3" max="3" width="25.6640625" style="1" customWidth="1"/>
    <col min="4" max="5" width="7.33203125" style="1" customWidth="1"/>
    <col min="6" max="16384" width="10.6640625" style="1"/>
  </cols>
  <sheetData>
    <row r="4" spans="2:5" ht="18" x14ac:dyDescent="0.2">
      <c r="B4" s="35" t="s">
        <v>2</v>
      </c>
      <c r="C4" s="35"/>
      <c r="D4" s="35"/>
      <c r="E4" s="35"/>
    </row>
    <row r="5" spans="2:5" ht="14" x14ac:dyDescent="0.15">
      <c r="B5" s="36" t="s">
        <v>14</v>
      </c>
      <c r="C5" s="36"/>
      <c r="D5" s="36"/>
      <c r="E5" s="36"/>
    </row>
    <row r="6" spans="2:5" ht="9.75" customHeight="1" thickBot="1" x14ac:dyDescent="0.2">
      <c r="B6" s="2"/>
      <c r="C6" s="2"/>
      <c r="D6" s="2"/>
      <c r="E6" s="2"/>
    </row>
    <row r="7" spans="2:5" ht="15" thickBot="1" x14ac:dyDescent="0.2">
      <c r="B7" s="37" t="s">
        <v>9</v>
      </c>
      <c r="C7" s="20" t="s">
        <v>8</v>
      </c>
      <c r="D7" s="27"/>
      <c r="E7" s="2"/>
    </row>
    <row r="8" spans="2:5" ht="15" thickBot="1" x14ac:dyDescent="0.2">
      <c r="B8" s="37"/>
      <c r="C8" s="30" t="s">
        <v>12</v>
      </c>
      <c r="D8" s="26"/>
      <c r="E8" s="2"/>
    </row>
    <row r="9" spans="2:5" ht="8" customHeight="1" x14ac:dyDescent="0.15">
      <c r="B9" s="2"/>
      <c r="C9" s="20"/>
      <c r="D9" s="21"/>
      <c r="E9" s="2"/>
    </row>
    <row r="10" spans="2:5" ht="14" x14ac:dyDescent="0.15">
      <c r="B10" s="3" t="s">
        <v>24</v>
      </c>
      <c r="C10" s="2"/>
      <c r="D10" s="2"/>
      <c r="E10" s="2"/>
    </row>
    <row r="11" spans="2:5" ht="6" customHeight="1" x14ac:dyDescent="0.15"/>
    <row r="12" spans="2:5" s="4" customFormat="1" ht="30" x14ac:dyDescent="0.15">
      <c r="B12" s="5" t="s">
        <v>4</v>
      </c>
      <c r="C12" s="6" t="s">
        <v>1</v>
      </c>
      <c r="D12" s="7" t="s">
        <v>5</v>
      </c>
    </row>
    <row r="13" spans="2:5" ht="14" x14ac:dyDescent="0.15">
      <c r="B13" s="8"/>
      <c r="C13" s="9"/>
      <c r="D13" s="10"/>
    </row>
    <row r="14" spans="2:5" ht="14" x14ac:dyDescent="0.15">
      <c r="B14" s="8"/>
      <c r="C14" s="9"/>
      <c r="D14" s="10"/>
    </row>
    <row r="15" spans="2:5" ht="14" x14ac:dyDescent="0.15">
      <c r="B15" s="8"/>
      <c r="C15" s="9"/>
      <c r="D15" s="10"/>
    </row>
    <row r="16" spans="2:5" ht="14" x14ac:dyDescent="0.15">
      <c r="B16" s="8"/>
      <c r="C16" s="9"/>
      <c r="D16" s="10"/>
    </row>
    <row r="17" spans="2:5" ht="14" x14ac:dyDescent="0.15">
      <c r="B17" s="8"/>
      <c r="C17" s="9"/>
      <c r="D17" s="10"/>
    </row>
    <row r="18" spans="2:5" ht="14" x14ac:dyDescent="0.15">
      <c r="B18" s="8"/>
      <c r="C18" s="9"/>
      <c r="D18" s="10"/>
    </row>
    <row r="19" spans="2:5" ht="14" x14ac:dyDescent="0.15">
      <c r="B19" s="8"/>
      <c r="C19" s="9"/>
      <c r="D19" s="10"/>
    </row>
    <row r="20" spans="2:5" ht="14" x14ac:dyDescent="0.15">
      <c r="B20" s="8"/>
      <c r="C20" s="9"/>
      <c r="D20" s="10"/>
    </row>
    <row r="21" spans="2:5" ht="14" x14ac:dyDescent="0.15">
      <c r="B21" s="8"/>
      <c r="C21" s="9"/>
      <c r="D21" s="10"/>
    </row>
    <row r="22" spans="2:5" ht="14" x14ac:dyDescent="0.15">
      <c r="B22" s="8"/>
      <c r="C22" s="9"/>
      <c r="D22" s="10"/>
    </row>
    <row r="23" spans="2:5" ht="14" x14ac:dyDescent="0.15">
      <c r="B23" s="8"/>
      <c r="C23" s="9"/>
      <c r="D23" s="10"/>
    </row>
    <row r="24" spans="2:5" ht="14" x14ac:dyDescent="0.15">
      <c r="B24" s="8"/>
      <c r="C24" s="9"/>
      <c r="D24" s="10"/>
    </row>
    <row r="25" spans="2:5" ht="14" x14ac:dyDescent="0.15">
      <c r="B25" s="8"/>
      <c r="C25" s="9"/>
      <c r="D25" s="10"/>
    </row>
    <row r="26" spans="2:5" ht="14" x14ac:dyDescent="0.15">
      <c r="B26" s="8"/>
      <c r="C26" s="9"/>
      <c r="D26" s="10"/>
    </row>
    <row r="27" spans="2:5" x14ac:dyDescent="0.15">
      <c r="B27" s="1" t="s">
        <v>3</v>
      </c>
    </row>
    <row r="28" spans="2:5" x14ac:dyDescent="0.15">
      <c r="B28" s="1" t="s">
        <v>25</v>
      </c>
    </row>
    <row r="29" spans="2:5" x14ac:dyDescent="0.15">
      <c r="B29" s="1" t="s">
        <v>7</v>
      </c>
    </row>
    <row r="30" spans="2:5" x14ac:dyDescent="0.15">
      <c r="B30" s="19"/>
    </row>
    <row r="31" spans="2:5" ht="14" x14ac:dyDescent="0.15">
      <c r="E31" s="13"/>
    </row>
    <row r="32" spans="2:5" ht="30" x14ac:dyDescent="0.15">
      <c r="B32" s="42" t="s">
        <v>31</v>
      </c>
      <c r="C32" s="6" t="s">
        <v>1</v>
      </c>
      <c r="D32" s="7" t="s">
        <v>27</v>
      </c>
      <c r="E32" s="13"/>
    </row>
    <row r="33" spans="2:7" ht="14" x14ac:dyDescent="0.15">
      <c r="B33" s="8" t="s">
        <v>30</v>
      </c>
      <c r="C33" s="9"/>
      <c r="D33" s="34"/>
    </row>
    <row r="34" spans="2:7" ht="14" x14ac:dyDescent="0.15">
      <c r="B34" s="8" t="s">
        <v>26</v>
      </c>
      <c r="C34" s="9"/>
      <c r="D34" s="34"/>
    </row>
    <row r="35" spans="2:7" ht="14" x14ac:dyDescent="0.15">
      <c r="B35" s="38"/>
      <c r="C35" s="39"/>
      <c r="D35" s="40"/>
    </row>
    <row r="36" spans="2:7" ht="14" x14ac:dyDescent="0.15">
      <c r="B36" s="43" t="s">
        <v>32</v>
      </c>
      <c r="C36" s="39"/>
      <c r="D36" s="40"/>
    </row>
    <row r="37" spans="2:7" ht="14" x14ac:dyDescent="0.15">
      <c r="B37" s="10"/>
      <c r="C37" s="39"/>
      <c r="D37" s="40"/>
    </row>
    <row r="38" spans="2:7" ht="14" x14ac:dyDescent="0.15">
      <c r="B38" s="38"/>
      <c r="C38" s="39"/>
      <c r="D38" s="40"/>
      <c r="E38" s="15"/>
    </row>
    <row r="39" spans="2:7" ht="14" x14ac:dyDescent="0.15">
      <c r="B39" s="41" t="s">
        <v>28</v>
      </c>
      <c r="C39" s="39"/>
      <c r="D39" s="40"/>
      <c r="E39" s="15" t="s">
        <v>6</v>
      </c>
      <c r="G39" s="45"/>
    </row>
    <row r="40" spans="2:7" ht="14" x14ac:dyDescent="0.15">
      <c r="B40" s="31" t="s">
        <v>17</v>
      </c>
      <c r="C40" s="13">
        <f>COUNTIF(D13:D26,"A1")</f>
        <v>0</v>
      </c>
      <c r="D40" s="16">
        <v>100</v>
      </c>
      <c r="E40" s="16">
        <f t="shared" ref="E40:E47" si="0">D40*C40</f>
        <v>0</v>
      </c>
    </row>
    <row r="41" spans="2:7" ht="14" x14ac:dyDescent="0.15">
      <c r="B41" s="31" t="s">
        <v>18</v>
      </c>
      <c r="C41" s="13">
        <f>COUNTIF(D13:D26,"A2")</f>
        <v>0</v>
      </c>
      <c r="D41" s="16">
        <v>90</v>
      </c>
      <c r="E41" s="16">
        <f t="shared" si="0"/>
        <v>0</v>
      </c>
    </row>
    <row r="42" spans="2:7" ht="14" x14ac:dyDescent="0.15">
      <c r="B42" s="31" t="s">
        <v>19</v>
      </c>
      <c r="C42" s="13">
        <f>COUNTIF(D13:D26,"A3")</f>
        <v>0</v>
      </c>
      <c r="D42" s="16">
        <v>70</v>
      </c>
      <c r="E42" s="16">
        <f t="shared" si="0"/>
        <v>0</v>
      </c>
    </row>
    <row r="43" spans="2:7" ht="14" x14ac:dyDescent="0.15">
      <c r="B43" s="31" t="s">
        <v>20</v>
      </c>
      <c r="C43" s="13">
        <f>COUNTIF(D13:E26,"A4")</f>
        <v>0</v>
      </c>
      <c r="D43" s="16">
        <v>50</v>
      </c>
      <c r="E43" s="16">
        <f t="shared" si="0"/>
        <v>0</v>
      </c>
    </row>
    <row r="44" spans="2:7" ht="14" x14ac:dyDescent="0.15">
      <c r="B44" s="31" t="s">
        <v>21</v>
      </c>
      <c r="C44" s="13">
        <f>COUNTIF(D13:D26,"B1")</f>
        <v>0</v>
      </c>
      <c r="D44" s="16">
        <v>40</v>
      </c>
      <c r="E44" s="16">
        <f t="shared" si="0"/>
        <v>0</v>
      </c>
    </row>
    <row r="45" spans="2:7" ht="14" x14ac:dyDescent="0.15">
      <c r="B45" s="31" t="s">
        <v>22</v>
      </c>
      <c r="C45" s="13">
        <f>COUNTIF(D13:D26,"B2")</f>
        <v>0</v>
      </c>
      <c r="D45" s="16">
        <v>25</v>
      </c>
      <c r="E45" s="16">
        <f t="shared" si="0"/>
        <v>0</v>
      </c>
    </row>
    <row r="46" spans="2:7" ht="14" x14ac:dyDescent="0.15">
      <c r="B46" s="31" t="s">
        <v>23</v>
      </c>
      <c r="C46" s="13">
        <f>COUNTIF(D14:D27,"B3")</f>
        <v>0</v>
      </c>
      <c r="D46" s="16">
        <v>10</v>
      </c>
      <c r="E46" s="16">
        <f t="shared" si="0"/>
        <v>0</v>
      </c>
    </row>
    <row r="47" spans="2:7" ht="14" x14ac:dyDescent="0.15">
      <c r="B47" s="31" t="s">
        <v>29</v>
      </c>
      <c r="C47" s="13">
        <f>SUM(D33:D34)</f>
        <v>0</v>
      </c>
      <c r="D47" s="16">
        <v>10</v>
      </c>
      <c r="E47" s="16">
        <f t="shared" si="0"/>
        <v>0</v>
      </c>
    </row>
    <row r="48" spans="2:7" ht="14" x14ac:dyDescent="0.15">
      <c r="B48" s="14" t="s">
        <v>34</v>
      </c>
      <c r="C48" s="13">
        <f>SUM(C40:C47)</f>
        <v>0</v>
      </c>
      <c r="D48" s="12"/>
      <c r="E48" s="44">
        <f>SUM(E40:E47)</f>
        <v>0</v>
      </c>
    </row>
    <row r="49" spans="2:5" ht="15" thickBot="1" x14ac:dyDescent="0.2">
      <c r="B49" s="14" t="s">
        <v>33</v>
      </c>
      <c r="C49" s="13"/>
      <c r="D49" s="12"/>
      <c r="E49" s="44">
        <f>IF(B37&gt;=10,40,IF(B37=9,30,IF(B37=8,20,IF(B37=7,10,0))))</f>
        <v>0</v>
      </c>
    </row>
    <row r="50" spans="2:5" ht="15" thickBot="1" x14ac:dyDescent="0.2">
      <c r="B50" s="14" t="s">
        <v>35</v>
      </c>
      <c r="C50" s="13"/>
      <c r="D50" s="12"/>
      <c r="E50" s="17">
        <f>E49+E48</f>
        <v>0</v>
      </c>
    </row>
    <row r="51" spans="2:5" ht="14" x14ac:dyDescent="0.15">
      <c r="B51" s="14"/>
      <c r="C51" s="13"/>
      <c r="D51" s="12"/>
      <c r="E51" s="44"/>
    </row>
    <row r="52" spans="2:5" ht="14" x14ac:dyDescent="0.15">
      <c r="B52" s="3"/>
      <c r="C52" s="3"/>
      <c r="D52" s="12"/>
      <c r="E52" s="13"/>
    </row>
    <row r="53" spans="2:5" ht="14" x14ac:dyDescent="0.15">
      <c r="B53" s="3" t="s">
        <v>13</v>
      </c>
      <c r="C53" s="3"/>
      <c r="D53" s="12"/>
      <c r="E53" s="13"/>
    </row>
    <row r="54" spans="2:5" ht="14" x14ac:dyDescent="0.15">
      <c r="B54" s="25" t="str">
        <f>IF(E48&gt;=500, IF(D56+D57&gt;=1,"Critérios atendidos para orientação no Mestrado e Doutorado","Critérios atendidos para orientação no Mestrado"),IF(E48&gt;=400,"Critérios atendidos para orientação no Mestrado","Pontuação insuficiente"))</f>
        <v>Pontuação insuficiente</v>
      </c>
      <c r="C54" s="3"/>
      <c r="D54" s="12"/>
      <c r="E54" s="13"/>
    </row>
    <row r="55" spans="2:5" ht="15" thickBot="1" x14ac:dyDescent="0.2">
      <c r="B55" s="22"/>
      <c r="C55" s="3"/>
      <c r="D55" s="12"/>
      <c r="E55" s="13"/>
    </row>
    <row r="56" spans="2:5" ht="15" thickBot="1" x14ac:dyDescent="0.2">
      <c r="B56" s="32" t="s">
        <v>15</v>
      </c>
      <c r="C56" s="23" t="s">
        <v>10</v>
      </c>
      <c r="D56" s="28"/>
    </row>
    <row r="57" spans="2:5" ht="15" thickBot="1" x14ac:dyDescent="0.2">
      <c r="B57" s="33" t="s">
        <v>16</v>
      </c>
      <c r="C57" s="24" t="s">
        <v>11</v>
      </c>
      <c r="D57" s="29"/>
      <c r="E57" s="13"/>
    </row>
    <row r="58" spans="2:5" ht="14" x14ac:dyDescent="0.15">
      <c r="B58" s="3"/>
      <c r="C58" s="3"/>
      <c r="D58" s="12"/>
      <c r="E58" s="13"/>
    </row>
    <row r="59" spans="2:5" ht="14" x14ac:dyDescent="0.15">
      <c r="B59" s="3" t="s">
        <v>0</v>
      </c>
      <c r="C59" s="18"/>
      <c r="D59" s="12"/>
      <c r="E59" s="13"/>
    </row>
    <row r="60" spans="2:5" ht="8" customHeight="1" x14ac:dyDescent="0.15">
      <c r="B60" s="3"/>
      <c r="C60" s="3"/>
      <c r="D60" s="12"/>
      <c r="E60" s="13"/>
    </row>
    <row r="61" spans="2:5" ht="9.75" customHeight="1" x14ac:dyDescent="0.15">
      <c r="B61" s="3"/>
      <c r="C61" s="3"/>
      <c r="D61" s="12"/>
      <c r="E61" s="13"/>
    </row>
    <row r="62" spans="2:5" ht="14" x14ac:dyDescent="0.15">
      <c r="B62" s="11"/>
    </row>
  </sheetData>
  <mergeCells count="3">
    <mergeCell ref="B4:E4"/>
    <mergeCell ref="B5:E5"/>
    <mergeCell ref="B7:B8"/>
  </mergeCells>
  <dataValidations count="2">
    <dataValidation type="whole" errorStyle="warning" allowBlank="1" showErrorMessage="1" promptTitle="Ano" prompt="Entre o ano da publicação (aaaa)" sqref="C13 C33:C39" xr:uid="{EF58EB26-4A68-F24F-A475-8DAF25971E0D}">
      <formula1>1900</formula1>
      <formula2>2011</formula2>
    </dataValidation>
    <dataValidation allowBlank="1" showInputMessage="1" showErrorMessage="1" sqref="D14:D26" xr:uid="{5A3DB643-7938-1B4E-B18D-CB88AFF1C13F}"/>
  </dataValidations>
  <pageMargins left="0.78740157499999996" right="0.78740157499999996" top="0.984251969" bottom="0.984251969" header="0.5" footer="0.5"/>
  <pageSetup paperSize="1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Orientador&amp;coorientador</vt:lpstr>
    </vt:vector>
  </TitlesOfParts>
  <Company>Universidade de Brasilia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B. Machado</dc:creator>
  <cp:lastModifiedBy>Ricardo Bomfim Machado</cp:lastModifiedBy>
  <dcterms:created xsi:type="dcterms:W3CDTF">2011-01-27T09:15:16Z</dcterms:created>
  <dcterms:modified xsi:type="dcterms:W3CDTF">2023-05-26T18:36:33Z</dcterms:modified>
</cp:coreProperties>
</file>