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rbmac/Documents/unb/pg_zoologia/resolucoes/"/>
    </mc:Choice>
  </mc:AlternateContent>
  <xr:revisionPtr revIDLastSave="0" documentId="13_ncr:40009_{2BB1D893-F84F-E646-B284-2539F922C5A5}" xr6:coauthVersionLast="36" xr6:coauthVersionMax="36" xr10:uidLastSave="{00000000-0000-0000-0000-000000000000}"/>
  <bookViews>
    <workbookView xWindow="760" yWindow="640" windowWidth="26920" windowHeight="11060" tabRatio="500"/>
  </bookViews>
  <sheets>
    <sheet name="Credenciamento_Co-orientador" sheetId="4" r:id="rId1"/>
    <sheet name="Renovação de credenciamento" sheetId="6" r:id="rId2"/>
    <sheet name="Pesos" sheetId="2" r:id="rId3"/>
  </sheets>
  <definedNames>
    <definedName name="_xlnm._FilterDatabase" localSheetId="0" hidden="1">'Credenciamento_Co-orientador'!#REF!</definedName>
    <definedName name="_xlnm._FilterDatabase" localSheetId="1" hidden="1">'Renovação de credenciamento'!#REF!</definedName>
  </definedNames>
  <calcPr calcId="181029" concurrentCalc="0"/>
</workbook>
</file>

<file path=xl/calcChain.xml><?xml version="1.0" encoding="utf-8"?>
<calcChain xmlns="http://schemas.openxmlformats.org/spreadsheetml/2006/main">
  <c r="D35" i="6" l="1"/>
  <c r="C35" i="6"/>
  <c r="E35" i="6"/>
  <c r="D36" i="6"/>
  <c r="C36" i="6"/>
  <c r="E36" i="6"/>
  <c r="D37" i="6"/>
  <c r="C37" i="6"/>
  <c r="E37" i="6"/>
  <c r="D38" i="6"/>
  <c r="C38" i="6"/>
  <c r="E38" i="6"/>
  <c r="D39" i="6"/>
  <c r="C39" i="6"/>
  <c r="E39" i="6"/>
  <c r="D40" i="6"/>
  <c r="C40" i="6"/>
  <c r="E40" i="6"/>
  <c r="D41" i="6"/>
  <c r="C41" i="6"/>
  <c r="E41" i="6"/>
  <c r="E42" i="6"/>
  <c r="B45" i="6"/>
  <c r="C42" i="6"/>
  <c r="C35" i="4"/>
  <c r="E35" i="4"/>
  <c r="C36" i="4"/>
  <c r="E36" i="4"/>
  <c r="C37" i="4"/>
  <c r="E37" i="4"/>
  <c r="C38" i="4"/>
  <c r="E38" i="4"/>
  <c r="C39" i="4"/>
  <c r="E39" i="4"/>
  <c r="C40" i="4"/>
  <c r="E40" i="4"/>
  <c r="C41" i="4"/>
  <c r="E41" i="4"/>
  <c r="E42" i="4"/>
  <c r="B45" i="4"/>
  <c r="C42" i="4"/>
  <c r="D41" i="4"/>
  <c r="D35" i="4"/>
  <c r="D36" i="4"/>
  <c r="D37" i="4"/>
  <c r="D38" i="4"/>
  <c r="D39" i="4"/>
  <c r="D40" i="4"/>
</calcChain>
</file>

<file path=xl/sharedStrings.xml><?xml version="1.0" encoding="utf-8"?>
<sst xmlns="http://schemas.openxmlformats.org/spreadsheetml/2006/main" count="71" uniqueCount="43">
  <si>
    <t>Nome:_________________________________________</t>
    <phoneticPr fontId="1" type="noConversion"/>
  </si>
  <si>
    <t>Qualis</t>
    <phoneticPr fontId="1" type="noConversion"/>
  </si>
  <si>
    <t>A1</t>
    <phoneticPr fontId="1" type="noConversion"/>
  </si>
  <si>
    <t>A2</t>
    <phoneticPr fontId="1" type="noConversion"/>
  </si>
  <si>
    <t>B1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</si>
  <si>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</si>
  <si>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</si>
  <si>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</si>
  <si>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Ano</t>
    <phoneticPr fontId="1" type="noConversion"/>
  </si>
  <si>
    <t>Valor</t>
    <phoneticPr fontId="1" type="noConversion"/>
  </si>
  <si>
    <t>Universidade de Brasília</t>
    <phoneticPr fontId="1" type="noConversion"/>
  </si>
  <si>
    <t>* não considerar artigos no prelo</t>
  </si>
  <si>
    <t>Periódico</t>
    <phoneticPr fontId="1" type="noConversion"/>
  </si>
  <si>
    <t>Estrato CAPES</t>
    <phoneticPr fontId="1" type="noConversion"/>
  </si>
  <si>
    <t>Extrato</t>
    <phoneticPr fontId="1" type="noConversion"/>
  </si>
  <si>
    <t>Quantidade</t>
    <phoneticPr fontId="1" type="noConversion"/>
  </si>
  <si>
    <t>Peso</t>
    <phoneticPr fontId="1" type="noConversion"/>
  </si>
  <si>
    <t>Total</t>
    <phoneticPr fontId="1" type="noConversion"/>
  </si>
  <si>
    <t>TOTAL</t>
    <phoneticPr fontId="1" type="noConversion"/>
  </si>
  <si>
    <t>Para inserir mais linhas, selecione a última linha, clique o botão direito do mouse e escolha 'inserir'</t>
    <phoneticPr fontId="1" type="noConversion"/>
  </si>
  <si>
    <t>Clique aqui para ver a classificação dos periódicos no sistema Qualis</t>
  </si>
  <si>
    <t>Credenciamento inicial</t>
    <phoneticPr fontId="1" type="noConversion"/>
  </si>
  <si>
    <t>Marque a opção correspondente =&gt;</t>
    <phoneticPr fontId="1" type="noConversion"/>
  </si>
  <si>
    <r>
      <t xml:space="preserve">Lista de trabalhos científicos publicados nos últimos </t>
    </r>
    <r>
      <rPr>
        <b/>
        <sz val="11"/>
        <rFont val="Times New Roman"/>
      </rPr>
      <t>TRES anos</t>
    </r>
    <r>
      <rPr>
        <sz val="11"/>
        <rFont val="Times New Roman"/>
      </rPr>
      <t xml:space="preserve"> mais o ano em curso *,** </t>
    </r>
    <phoneticPr fontId="1" type="noConversion"/>
  </si>
  <si>
    <t>MESTRADO</t>
    <phoneticPr fontId="1" type="noConversion"/>
  </si>
  <si>
    <t>DOUTORADO</t>
    <phoneticPr fontId="1" type="noConversion"/>
  </si>
  <si>
    <r>
      <t xml:space="preserve">Síntese da produção no período </t>
    </r>
    <r>
      <rPr>
        <sz val="10"/>
        <rFont val="Times New Roman"/>
      </rPr>
      <t>(preenchimento automático)</t>
    </r>
  </si>
  <si>
    <r>
      <t>Qualis A1</t>
    </r>
    <r>
      <rPr>
        <sz val="10"/>
        <rFont val="Times New Roman"/>
      </rPr>
      <t xml:space="preserve"> (FI &gt;= 3.0)</t>
    </r>
  </si>
  <si>
    <r>
      <t xml:space="preserve">Qualis A2 </t>
    </r>
    <r>
      <rPr>
        <sz val="10"/>
        <rFont val="Times New Roman"/>
      </rPr>
      <t>(FI &gt;=1.7 e &lt; 3.0)</t>
    </r>
  </si>
  <si>
    <r>
      <t xml:space="preserve">Qualis B2 </t>
    </r>
    <r>
      <rPr>
        <sz val="10"/>
        <rFont val="Times New Roman"/>
      </rPr>
      <t>(FI &lt;= 0.9)</t>
    </r>
  </si>
  <si>
    <r>
      <t xml:space="preserve">Qualis B1 </t>
    </r>
    <r>
      <rPr>
        <sz val="10"/>
        <rFont val="Times New Roman"/>
      </rPr>
      <t>(FI &gt;=0.9 e &lt; 1.7)</t>
    </r>
  </si>
  <si>
    <t>Credenciamento de co-orientador</t>
  </si>
  <si>
    <r>
      <t xml:space="preserve">Lista de trabalhos científicos publicados nos últimos </t>
    </r>
    <r>
      <rPr>
        <b/>
        <sz val="11"/>
        <rFont val="Times New Roman"/>
      </rPr>
      <t>CINCO anos</t>
    </r>
    <r>
      <rPr>
        <sz val="11"/>
        <rFont val="Times New Roman"/>
      </rPr>
      <t xml:space="preserve"> mais o ano em curso *,** </t>
    </r>
  </si>
  <si>
    <t>Resultado da avaliação:</t>
  </si>
  <si>
    <t>Programa de Pós-Graduação em Zoologia</t>
  </si>
  <si>
    <t>B5</t>
  </si>
  <si>
    <r>
      <t xml:space="preserve">Qualis B4 </t>
    </r>
    <r>
      <rPr>
        <sz val="10"/>
        <rFont val="Times New Roman"/>
      </rPr>
      <t>(FI &gt;= 0.4 e &lt;0.5)</t>
    </r>
  </si>
  <si>
    <r>
      <t xml:space="preserve">Qualis B5 </t>
    </r>
    <r>
      <rPr>
        <sz val="9"/>
        <rFont val="Times New Roman"/>
        <family val="1"/>
      </rPr>
      <t>(FI &lt;0.4)</t>
    </r>
  </si>
  <si>
    <r>
      <t xml:space="preserve">Qualis B3 </t>
    </r>
    <r>
      <rPr>
        <sz val="10"/>
        <rFont val="Times New Roman"/>
      </rPr>
      <t>(&gt;= 0.8 e &lt;=0.5)</t>
    </r>
  </si>
  <si>
    <t xml:space="preserve">Número de orientações concluídas </t>
  </si>
  <si>
    <t>(completar o total para cada nível)</t>
  </si>
  <si>
    <t>RenovaçãoCredenciamento inicial</t>
  </si>
  <si>
    <t>** Indicar somente os  trabalhos que se enquadram na classe de pontuação CAPES (A1 a B5)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</si>
</sst>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0.0"/>
    <numFmt numFmtId="185" formatCode="d\-mmm\-yyyy"/>
  </numFmts>
  <fonts count="16" x14ac:knownFonts="1">
    <font>
      <sz val="10"/>
      <name val="Verdana"/>
    </font>
    <font>
      <sz val="8"/>
      <name val="Verdana"/>
    </font>
    <font>
      <b/>
      <sz val="10"/>
      <name val="Times New Roman"/>
    </font>
    <font>
      <sz val="10"/>
      <name val="Times New Roman"/>
    </font>
    <font>
      <b/>
      <sz val="14"/>
      <name val="Arial"/>
    </font>
    <font>
      <sz val="11"/>
      <name val="Arial"/>
    </font>
    <font>
      <sz val="11"/>
      <name val="Times New Roman"/>
    </font>
    <font>
      <b/>
      <sz val="11"/>
      <name val="Times New Roman"/>
    </font>
    <font>
      <i/>
      <sz val="11"/>
      <name val="Times New Roman"/>
    </font>
    <font>
      <u/>
      <sz val="10"/>
      <color indexed="12"/>
      <name val="Verdana"/>
    </font>
    <font>
      <u/>
      <sz val="10"/>
      <color indexed="12"/>
      <name val="Times New Roman"/>
    </font>
    <font>
      <b/>
      <i/>
      <sz val="11"/>
      <name val="Times New Roman"/>
    </font>
    <font>
      <sz val="10"/>
      <name val="Verdana"/>
      <family val="2"/>
    </font>
    <font>
      <sz val="1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/>
    <xf numFmtId="0" fontId="2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185" fontId="6" fillId="2" borderId="0" xfId="0" applyNumberFormat="1" applyFont="1" applyFill="1" applyAlignment="1">
      <alignment horizontal="center"/>
    </xf>
    <xf numFmtId="0" fontId="7" fillId="2" borderId="0" xfId="0" applyFont="1" applyFill="1"/>
    <xf numFmtId="1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84" fontId="7" fillId="2" borderId="2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left" indent="1"/>
    </xf>
    <xf numFmtId="0" fontId="9" fillId="0" borderId="0" xfId="1" applyAlignment="1" applyProtection="1"/>
    <xf numFmtId="0" fontId="10" fillId="0" borderId="0" xfId="1" applyFont="1" applyAlignment="1" applyProtection="1"/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indent="1"/>
    </xf>
    <xf numFmtId="0" fontId="3" fillId="2" borderId="3" xfId="0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/>
    </xf>
    <xf numFmtId="0" fontId="6" fillId="2" borderId="0" xfId="0" applyFont="1" applyFill="1" applyBorder="1"/>
    <xf numFmtId="0" fontId="11" fillId="2" borderId="0" xfId="0" applyFont="1" applyFill="1" applyBorder="1" applyAlignment="1">
      <alignment horizontal="left" inden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1" fontId="0" fillId="0" borderId="0" xfId="0" applyNumberFormat="1"/>
    <xf numFmtId="0" fontId="12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2" fontId="13" fillId="2" borderId="5" xfId="0" applyNumberFormat="1" applyFont="1" applyFill="1" applyBorder="1" applyAlignment="1">
      <alignment horizontal="left"/>
    </xf>
    <xf numFmtId="0" fontId="13" fillId="2" borderId="7" xfId="0" applyFont="1" applyFill="1" applyBorder="1"/>
    <xf numFmtId="0" fontId="13" fillId="2" borderId="1" xfId="0" applyNumberFormat="1" applyFont="1" applyFill="1" applyBorder="1" applyAlignment="1" applyProtection="1">
      <alignment horizontal="center"/>
    </xf>
    <xf numFmtId="0" fontId="13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0</xdr:row>
          <xdr:rowOff>88900</xdr:rowOff>
        </xdr:from>
        <xdr:to>
          <xdr:col>4</xdr:col>
          <xdr:colOff>558800</xdr:colOff>
          <xdr:row>2</xdr:row>
          <xdr:rowOff>127000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A8DF8270-4326-2349-A424-790E94B19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0</xdr:row>
          <xdr:rowOff>88900</xdr:rowOff>
        </xdr:from>
        <xdr:to>
          <xdr:col>4</xdr:col>
          <xdr:colOff>558800</xdr:colOff>
          <xdr:row>2</xdr:row>
          <xdr:rowOff>127000</xdr:rowOff>
        </xdr:to>
        <xdr:sp macro="" textlink="">
          <xdr:nvSpPr>
            <xdr:cNvPr id="2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F841E06-EE8A-704D-A124-0943F4944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://qualis.capes.gov.br/webquali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://qualis.capes.gov.br/webqual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E53"/>
  <sheetViews>
    <sheetView tabSelected="1" zoomScale="140" zoomScaleNormal="140" workbookViewId="0">
      <selection activeCell="B29" sqref="B29"/>
    </sheetView>
  </sheetViews>
  <sheetFormatPr baseColWidth="10" defaultColWidth="10.6640625" defaultRowHeight="13" x14ac:dyDescent="0.15"/>
  <cols>
    <col min="1" max="1" width="1.5" style="1" customWidth="1"/>
    <col min="2" max="2" width="32.6640625" style="1" customWidth="1"/>
    <col min="3" max="3" width="25.6640625" style="1" customWidth="1"/>
    <col min="4" max="5" width="7.33203125" style="1" customWidth="1"/>
    <col min="6" max="16384" width="10.6640625" style="1"/>
  </cols>
  <sheetData>
    <row r="4" spans="2:5" ht="18" x14ac:dyDescent="0.2">
      <c r="B4" s="34" t="s">
        <v>10</v>
      </c>
      <c r="C4" s="34"/>
      <c r="D4" s="34"/>
      <c r="E4" s="34"/>
    </row>
    <row r="5" spans="2:5" ht="14" x14ac:dyDescent="0.15">
      <c r="B5" s="35" t="s">
        <v>34</v>
      </c>
      <c r="C5" s="35"/>
      <c r="D5" s="35"/>
      <c r="E5" s="35"/>
    </row>
    <row r="6" spans="2:5" ht="9.75" customHeight="1" thickBot="1" x14ac:dyDescent="0.2">
      <c r="B6" s="2"/>
      <c r="C6" s="2"/>
      <c r="D6" s="2"/>
      <c r="E6" s="2"/>
    </row>
    <row r="7" spans="2:5" ht="15" thickBot="1" x14ac:dyDescent="0.2">
      <c r="B7" s="36" t="s">
        <v>22</v>
      </c>
      <c r="C7" s="22" t="s">
        <v>21</v>
      </c>
      <c r="D7" s="31"/>
      <c r="E7" s="2"/>
    </row>
    <row r="8" spans="2:5" ht="15" thickBot="1" x14ac:dyDescent="0.2">
      <c r="B8" s="36"/>
      <c r="C8" s="40" t="s">
        <v>31</v>
      </c>
      <c r="D8" s="30"/>
      <c r="E8" s="2"/>
    </row>
    <row r="9" spans="2:5" ht="8" customHeight="1" x14ac:dyDescent="0.15">
      <c r="B9" s="2"/>
      <c r="C9" s="22"/>
      <c r="D9" s="24"/>
      <c r="E9" s="2"/>
    </row>
    <row r="10" spans="2:5" ht="14" x14ac:dyDescent="0.15">
      <c r="B10" s="3" t="s">
        <v>23</v>
      </c>
      <c r="C10" s="2"/>
      <c r="D10" s="2"/>
      <c r="E10" s="2"/>
    </row>
    <row r="11" spans="2:5" ht="6" customHeight="1" x14ac:dyDescent="0.15"/>
    <row r="12" spans="2:5" s="4" customFormat="1" ht="60" x14ac:dyDescent="0.15">
      <c r="B12" s="5" t="s">
        <v>12</v>
      </c>
      <c r="C12" s="6" t="s">
        <v>8</v>
      </c>
      <c r="D12" s="7" t="s">
        <v>13</v>
      </c>
    </row>
    <row r="13" spans="2:5" ht="14" x14ac:dyDescent="0.15">
      <c r="B13" s="8"/>
      <c r="C13" s="9"/>
      <c r="D13" s="46"/>
    </row>
    <row r="14" spans="2:5" ht="14" x14ac:dyDescent="0.15">
      <c r="B14" s="8"/>
      <c r="C14" s="9"/>
      <c r="D14" s="45"/>
    </row>
    <row r="15" spans="2:5" ht="14" x14ac:dyDescent="0.15">
      <c r="B15" s="8"/>
      <c r="C15" s="9"/>
      <c r="D15" s="45"/>
    </row>
    <row r="16" spans="2:5" ht="14" x14ac:dyDescent="0.15">
      <c r="B16" s="8"/>
      <c r="C16" s="9"/>
      <c r="D16" s="45"/>
    </row>
    <row r="17" spans="2:5" ht="14" x14ac:dyDescent="0.15">
      <c r="B17" s="8"/>
      <c r="C17" s="9"/>
      <c r="D17" s="45"/>
    </row>
    <row r="18" spans="2:5" ht="14" x14ac:dyDescent="0.15">
      <c r="B18" s="8"/>
      <c r="C18" s="9"/>
      <c r="D18" s="45"/>
    </row>
    <row r="19" spans="2:5" ht="14" x14ac:dyDescent="0.15">
      <c r="B19" s="8"/>
      <c r="C19" s="9"/>
      <c r="D19" s="45"/>
    </row>
    <row r="20" spans="2:5" ht="14" x14ac:dyDescent="0.15">
      <c r="B20" s="8"/>
      <c r="C20" s="9"/>
      <c r="D20" s="45"/>
    </row>
    <row r="21" spans="2:5" ht="14" x14ac:dyDescent="0.15">
      <c r="B21" s="8"/>
      <c r="C21" s="9"/>
      <c r="D21" s="10"/>
    </row>
    <row r="22" spans="2:5" ht="14" x14ac:dyDescent="0.15">
      <c r="B22" s="8"/>
      <c r="C22" s="9"/>
      <c r="D22" s="10"/>
    </row>
    <row r="23" spans="2:5" ht="14" x14ac:dyDescent="0.15">
      <c r="B23" s="8"/>
      <c r="C23" s="9"/>
      <c r="D23" s="10"/>
    </row>
    <row r="24" spans="2:5" ht="14" x14ac:dyDescent="0.15">
      <c r="B24" s="8"/>
      <c r="C24" s="9"/>
      <c r="D24" s="10"/>
    </row>
    <row r="25" spans="2:5" ht="14" x14ac:dyDescent="0.15">
      <c r="B25" s="8"/>
      <c r="C25" s="9"/>
      <c r="D25" s="10"/>
    </row>
    <row r="26" spans="2:5" ht="14" x14ac:dyDescent="0.15">
      <c r="B26" s="8"/>
      <c r="C26" s="9"/>
      <c r="D26" s="10"/>
    </row>
    <row r="27" spans="2:5" x14ac:dyDescent="0.15">
      <c r="B27" s="1" t="s">
        <v>11</v>
      </c>
    </row>
    <row r="28" spans="2:5" x14ac:dyDescent="0.15">
      <c r="B28" s="48" t="s">
        <v>42</v>
      </c>
    </row>
    <row r="29" spans="2:5" x14ac:dyDescent="0.15">
      <c r="B29" s="1" t="s">
        <v>19</v>
      </c>
    </row>
    <row r="30" spans="2:5" x14ac:dyDescent="0.15">
      <c r="B30" s="21" t="s">
        <v>20</v>
      </c>
    </row>
    <row r="31" spans="2:5" x14ac:dyDescent="0.15">
      <c r="B31" s="20"/>
    </row>
    <row r="32" spans="2:5" ht="14" x14ac:dyDescent="0.15">
      <c r="B32" s="12" t="s">
        <v>26</v>
      </c>
      <c r="C32" s="3"/>
      <c r="D32" s="13"/>
      <c r="E32" s="14"/>
    </row>
    <row r="33" spans="2:5" ht="14" x14ac:dyDescent="0.15">
      <c r="B33" s="3"/>
      <c r="C33" s="3"/>
      <c r="D33" s="13"/>
      <c r="E33" s="14"/>
    </row>
    <row r="34" spans="2:5" ht="14" x14ac:dyDescent="0.15">
      <c r="B34" s="15" t="s">
        <v>14</v>
      </c>
      <c r="C34" s="15" t="s">
        <v>15</v>
      </c>
      <c r="D34" s="16" t="s">
        <v>16</v>
      </c>
      <c r="E34" s="16" t="s">
        <v>17</v>
      </c>
    </row>
    <row r="35" spans="2:5" ht="14" x14ac:dyDescent="0.15">
      <c r="B35" s="41" t="s">
        <v>27</v>
      </c>
      <c r="C35" s="14">
        <f>COUNTIF(D13:D26,"A1")</f>
        <v>0</v>
      </c>
      <c r="D35" s="17">
        <f>Pesos!B2</f>
        <v>100</v>
      </c>
      <c r="E35" s="17">
        <f t="shared" ref="E35:E41" si="0">D35*C35</f>
        <v>0</v>
      </c>
    </row>
    <row r="36" spans="2:5" ht="14" x14ac:dyDescent="0.15">
      <c r="B36" s="41" t="s">
        <v>28</v>
      </c>
      <c r="C36" s="14">
        <f>COUNTIF(D13:D26,"A2")</f>
        <v>0</v>
      </c>
      <c r="D36" s="17">
        <f>Pesos!B3</f>
        <v>85</v>
      </c>
      <c r="E36" s="17">
        <f t="shared" si="0"/>
        <v>0</v>
      </c>
    </row>
    <row r="37" spans="2:5" ht="14" x14ac:dyDescent="0.15">
      <c r="B37" s="41" t="s">
        <v>30</v>
      </c>
      <c r="C37" s="14">
        <f>COUNTIF(D13:D26,"B1")</f>
        <v>0</v>
      </c>
      <c r="D37" s="17">
        <f>Pesos!B4</f>
        <v>70</v>
      </c>
      <c r="E37" s="17">
        <f t="shared" si="0"/>
        <v>0</v>
      </c>
    </row>
    <row r="38" spans="2:5" ht="14" x14ac:dyDescent="0.15">
      <c r="B38" s="41" t="s">
        <v>29</v>
      </c>
      <c r="C38" s="14">
        <f>COUNTIF(D13:E26,"B2")</f>
        <v>0</v>
      </c>
      <c r="D38" s="17">
        <f>Pesos!B5</f>
        <v>55</v>
      </c>
      <c r="E38" s="17">
        <f t="shared" si="0"/>
        <v>0</v>
      </c>
    </row>
    <row r="39" spans="2:5" ht="14" x14ac:dyDescent="0.15">
      <c r="B39" s="42" t="s">
        <v>38</v>
      </c>
      <c r="C39" s="14">
        <f>COUNTIF(D13:D26,"B3")</f>
        <v>0</v>
      </c>
      <c r="D39" s="17">
        <f>Pesos!B6</f>
        <v>40</v>
      </c>
      <c r="E39" s="17">
        <f t="shared" si="0"/>
        <v>0</v>
      </c>
    </row>
    <row r="40" spans="2:5" ht="14" x14ac:dyDescent="0.15">
      <c r="B40" s="42" t="s">
        <v>36</v>
      </c>
      <c r="C40" s="14">
        <f>COUNTIF(D13:D26,"B4")</f>
        <v>0</v>
      </c>
      <c r="D40" s="17">
        <f>Pesos!B7</f>
        <v>25</v>
      </c>
      <c r="E40" s="17">
        <f t="shared" si="0"/>
        <v>0</v>
      </c>
    </row>
    <row r="41" spans="2:5" ht="15" thickBot="1" x14ac:dyDescent="0.2">
      <c r="B41" s="42" t="s">
        <v>37</v>
      </c>
      <c r="C41" s="14">
        <f>COUNTIF(D14:D27,"B5")</f>
        <v>0</v>
      </c>
      <c r="D41" s="17">
        <f>Pesos!B8</f>
        <v>10</v>
      </c>
      <c r="E41" s="17">
        <f t="shared" si="0"/>
        <v>0</v>
      </c>
    </row>
    <row r="42" spans="2:5" ht="15" thickBot="1" x14ac:dyDescent="0.2">
      <c r="B42" s="15" t="s">
        <v>18</v>
      </c>
      <c r="C42" s="14">
        <f>SUM(C35:C41)</f>
        <v>0</v>
      </c>
      <c r="D42" s="13"/>
      <c r="E42" s="18">
        <f>SUM(E35:E41)</f>
        <v>0</v>
      </c>
    </row>
    <row r="43" spans="2:5" ht="14" x14ac:dyDescent="0.15">
      <c r="B43" s="3"/>
      <c r="C43" s="3"/>
      <c r="D43" s="13"/>
      <c r="E43" s="14"/>
    </row>
    <row r="44" spans="2:5" ht="14" x14ac:dyDescent="0.15">
      <c r="B44" s="28" t="s">
        <v>33</v>
      </c>
      <c r="C44" s="3"/>
      <c r="D44" s="13"/>
      <c r="E44" s="14"/>
    </row>
    <row r="45" spans="2:5" ht="14" x14ac:dyDescent="0.15">
      <c r="B45" s="29" t="str">
        <f>IF(E42&gt;=400, IF(D47+D48&gt;=1,"Critérios atendidos para orientação no Mestrado e Doutorado","Critérios atendidos para orientação no Mestrado"),IF(E42&gt;=300,"Critérios atendidos para orientação no Mestrado","Pontuação insuficiente"))</f>
        <v>Pontuação insuficiente</v>
      </c>
      <c r="C45" s="3"/>
      <c r="D45" s="13"/>
      <c r="E45" s="14"/>
    </row>
    <row r="46" spans="2:5" ht="15" thickBot="1" x14ac:dyDescent="0.2">
      <c r="B46" s="25"/>
      <c r="C46" s="3"/>
      <c r="D46" s="13"/>
      <c r="E46" s="14"/>
    </row>
    <row r="47" spans="2:5" ht="15" thickBot="1" x14ac:dyDescent="0.2">
      <c r="B47" s="43" t="s">
        <v>39</v>
      </c>
      <c r="C47" s="26" t="s">
        <v>24</v>
      </c>
      <c r="D47" s="32">
        <v>0</v>
      </c>
    </row>
    <row r="48" spans="2:5" ht="15" thickBot="1" x14ac:dyDescent="0.2">
      <c r="B48" s="44" t="s">
        <v>40</v>
      </c>
      <c r="C48" s="27" t="s">
        <v>25</v>
      </c>
      <c r="D48" s="33">
        <v>0</v>
      </c>
      <c r="E48" s="23"/>
    </row>
    <row r="49" spans="2:5" ht="14" x14ac:dyDescent="0.15">
      <c r="B49" s="3"/>
      <c r="C49" s="3"/>
      <c r="D49" s="13"/>
      <c r="E49" s="14"/>
    </row>
    <row r="50" spans="2:5" ht="14" x14ac:dyDescent="0.15">
      <c r="B50" s="3" t="s">
        <v>0</v>
      </c>
      <c r="C50" s="19"/>
      <c r="D50" s="13"/>
      <c r="E50" s="14"/>
    </row>
    <row r="51" spans="2:5" ht="8" customHeight="1" x14ac:dyDescent="0.15">
      <c r="B51" s="3"/>
      <c r="C51" s="3"/>
      <c r="D51" s="13"/>
      <c r="E51" s="14"/>
    </row>
    <row r="52" spans="2:5" ht="9.75" customHeight="1" x14ac:dyDescent="0.15">
      <c r="B52" s="3"/>
      <c r="C52" s="3"/>
      <c r="D52" s="13"/>
      <c r="E52" s="14"/>
    </row>
    <row r="53" spans="2:5" ht="14" x14ac:dyDescent="0.15">
      <c r="B53" s="11"/>
    </row>
  </sheetData>
  <mergeCells count="3">
    <mergeCell ref="B4:E4"/>
    <mergeCell ref="B5:E5"/>
    <mergeCell ref="B7:B8"/>
  </mergeCells>
  <phoneticPr fontId="1" type="noConversion"/>
  <dataValidations count="2">
    <dataValidation allowBlank="1" showInputMessage="1" showErrorMessage="1" sqref="D14:D26"/>
    <dataValidation type="whole" errorStyle="warning" allowBlank="1" showErrorMessage="1" promptTitle="Ano" prompt="Entre o ano da publicação (aaaa)" sqref="C13">
      <formula1>1900</formula1>
      <formula2>2011</formula2>
    </dataValidation>
  </dataValidations>
  <hyperlinks>
    <hyperlink ref="B30" r:id="rId1"/>
  </hyperlinks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E53"/>
  <sheetViews>
    <sheetView topLeftCell="A41" zoomScale="140" zoomScaleNormal="140" workbookViewId="0">
      <selection activeCell="C50" sqref="C50"/>
    </sheetView>
  </sheetViews>
  <sheetFormatPr baseColWidth="10" defaultColWidth="10.6640625" defaultRowHeight="13" x14ac:dyDescent="0.15"/>
  <cols>
    <col min="1" max="1" width="1.5" style="1" customWidth="1"/>
    <col min="2" max="2" width="32.6640625" style="1" customWidth="1"/>
    <col min="3" max="3" width="25.6640625" style="1" customWidth="1"/>
    <col min="4" max="5" width="7.33203125" style="1" customWidth="1"/>
    <col min="6" max="16384" width="10.6640625" style="1"/>
  </cols>
  <sheetData>
    <row r="4" spans="2:5" ht="18" x14ac:dyDescent="0.2">
      <c r="B4" s="34" t="s">
        <v>10</v>
      </c>
      <c r="C4" s="34"/>
      <c r="D4" s="34"/>
      <c r="E4" s="34"/>
    </row>
    <row r="5" spans="2:5" ht="14" x14ac:dyDescent="0.15">
      <c r="B5" s="35" t="s">
        <v>34</v>
      </c>
      <c r="C5" s="35"/>
      <c r="D5" s="35"/>
      <c r="E5" s="35"/>
    </row>
    <row r="6" spans="2:5" ht="9.75" customHeight="1" thickBot="1" x14ac:dyDescent="0.2">
      <c r="B6" s="2"/>
      <c r="C6" s="2"/>
      <c r="D6" s="2"/>
      <c r="E6" s="2"/>
    </row>
    <row r="7" spans="2:5" ht="15" thickBot="1" x14ac:dyDescent="0.2">
      <c r="B7" s="36"/>
      <c r="C7" s="40" t="s">
        <v>41</v>
      </c>
      <c r="D7" s="31"/>
      <c r="E7" s="2"/>
    </row>
    <row r="8" spans="2:5" ht="14" x14ac:dyDescent="0.15">
      <c r="B8" s="36"/>
      <c r="C8" s="40"/>
      <c r="D8" s="47"/>
      <c r="E8" s="2"/>
    </row>
    <row r="9" spans="2:5" ht="8" customHeight="1" x14ac:dyDescent="0.15">
      <c r="B9" s="2"/>
      <c r="C9" s="22"/>
      <c r="D9" s="24"/>
      <c r="E9" s="2"/>
    </row>
    <row r="10" spans="2:5" ht="14" x14ac:dyDescent="0.15">
      <c r="B10" s="39" t="s">
        <v>32</v>
      </c>
      <c r="C10" s="2"/>
      <c r="D10" s="2"/>
      <c r="E10" s="2"/>
    </row>
    <row r="11" spans="2:5" ht="6" customHeight="1" x14ac:dyDescent="0.15"/>
    <row r="12" spans="2:5" s="4" customFormat="1" ht="30" x14ac:dyDescent="0.15">
      <c r="B12" s="5" t="s">
        <v>12</v>
      </c>
      <c r="C12" s="6" t="s">
        <v>8</v>
      </c>
      <c r="D12" s="7" t="s">
        <v>13</v>
      </c>
    </row>
    <row r="13" spans="2:5" ht="14" x14ac:dyDescent="0.15">
      <c r="B13" s="8"/>
      <c r="C13" s="9"/>
      <c r="D13" s="46"/>
    </row>
    <row r="14" spans="2:5" ht="14" x14ac:dyDescent="0.15">
      <c r="B14" s="8"/>
      <c r="C14" s="9"/>
      <c r="D14" s="45"/>
    </row>
    <row r="15" spans="2:5" ht="14" x14ac:dyDescent="0.15">
      <c r="B15" s="8"/>
      <c r="C15" s="9"/>
      <c r="D15" s="45"/>
    </row>
    <row r="16" spans="2:5" ht="14" x14ac:dyDescent="0.15">
      <c r="B16" s="8"/>
      <c r="C16" s="9"/>
      <c r="D16" s="45"/>
    </row>
    <row r="17" spans="2:5" ht="14" x14ac:dyDescent="0.15">
      <c r="B17" s="8"/>
      <c r="C17" s="9"/>
      <c r="D17" s="45"/>
    </row>
    <row r="18" spans="2:5" ht="14" x14ac:dyDescent="0.15">
      <c r="B18" s="8"/>
      <c r="C18" s="9"/>
      <c r="D18" s="45"/>
    </row>
    <row r="19" spans="2:5" ht="14" x14ac:dyDescent="0.15">
      <c r="B19" s="8"/>
      <c r="C19" s="9"/>
      <c r="D19" s="45"/>
    </row>
    <row r="20" spans="2:5" ht="14" x14ac:dyDescent="0.15">
      <c r="B20" s="8"/>
      <c r="C20" s="9"/>
      <c r="D20" s="45"/>
    </row>
    <row r="21" spans="2:5" ht="14" x14ac:dyDescent="0.15">
      <c r="B21" s="8"/>
      <c r="C21" s="9"/>
      <c r="D21" s="10"/>
    </row>
    <row r="22" spans="2:5" ht="14" x14ac:dyDescent="0.15">
      <c r="B22" s="8"/>
      <c r="C22" s="9"/>
      <c r="D22" s="10"/>
    </row>
    <row r="23" spans="2:5" ht="14" x14ac:dyDescent="0.15">
      <c r="B23" s="8"/>
      <c r="C23" s="9"/>
      <c r="D23" s="10"/>
    </row>
    <row r="24" spans="2:5" ht="14" x14ac:dyDescent="0.15">
      <c r="B24" s="8"/>
      <c r="C24" s="9"/>
      <c r="D24" s="10"/>
    </row>
    <row r="25" spans="2:5" ht="14" x14ac:dyDescent="0.15">
      <c r="B25" s="8"/>
      <c r="C25" s="9"/>
      <c r="D25" s="10"/>
    </row>
    <row r="26" spans="2:5" ht="14" x14ac:dyDescent="0.15">
      <c r="B26" s="8"/>
      <c r="C26" s="9"/>
      <c r="D26" s="10"/>
    </row>
    <row r="27" spans="2:5" x14ac:dyDescent="0.15">
      <c r="B27" s="1" t="s">
        <v>11</v>
      </c>
    </row>
    <row r="28" spans="2:5" x14ac:dyDescent="0.15">
      <c r="B28" s="48" t="s">
        <v>42</v>
      </c>
    </row>
    <row r="29" spans="2:5" x14ac:dyDescent="0.15">
      <c r="B29" s="1" t="s">
        <v>19</v>
      </c>
    </row>
    <row r="30" spans="2:5" x14ac:dyDescent="0.15">
      <c r="B30" s="21" t="s">
        <v>20</v>
      </c>
    </row>
    <row r="31" spans="2:5" x14ac:dyDescent="0.15">
      <c r="B31" s="20"/>
    </row>
    <row r="32" spans="2:5" ht="14" x14ac:dyDescent="0.15">
      <c r="B32" s="12" t="s">
        <v>26</v>
      </c>
      <c r="C32" s="3"/>
      <c r="D32" s="13"/>
      <c r="E32" s="14"/>
    </row>
    <row r="33" spans="2:5" ht="14" x14ac:dyDescent="0.15">
      <c r="B33" s="3"/>
      <c r="C33" s="3"/>
      <c r="D33" s="13"/>
      <c r="E33" s="14"/>
    </row>
    <row r="34" spans="2:5" ht="14" x14ac:dyDescent="0.15">
      <c r="B34" s="15" t="s">
        <v>14</v>
      </c>
      <c r="C34" s="15" t="s">
        <v>15</v>
      </c>
      <c r="D34" s="16" t="s">
        <v>16</v>
      </c>
      <c r="E34" s="16" t="s">
        <v>17</v>
      </c>
    </row>
    <row r="35" spans="2:5" ht="14" x14ac:dyDescent="0.15">
      <c r="B35" s="41" t="s">
        <v>27</v>
      </c>
      <c r="C35" s="14">
        <f>COUNTIF(D13:D26,"A1")</f>
        <v>0</v>
      </c>
      <c r="D35" s="17">
        <f>Pesos!B2</f>
        <v>100</v>
      </c>
      <c r="E35" s="17">
        <f t="shared" ref="E35:E41" si="0">D35*C35</f>
        <v>0</v>
      </c>
    </row>
    <row r="36" spans="2:5" ht="14" x14ac:dyDescent="0.15">
      <c r="B36" s="41" t="s">
        <v>28</v>
      </c>
      <c r="C36" s="14">
        <f>COUNTIF(D13:D26,"A2")</f>
        <v>0</v>
      </c>
      <c r="D36" s="17">
        <f>Pesos!B3</f>
        <v>85</v>
      </c>
      <c r="E36" s="17">
        <f t="shared" si="0"/>
        <v>0</v>
      </c>
    </row>
    <row r="37" spans="2:5" ht="14" x14ac:dyDescent="0.15">
      <c r="B37" s="41" t="s">
        <v>30</v>
      </c>
      <c r="C37" s="14">
        <f>COUNTIF(D13:D26,"B1")</f>
        <v>0</v>
      </c>
      <c r="D37" s="17">
        <f>Pesos!B4</f>
        <v>70</v>
      </c>
      <c r="E37" s="17">
        <f t="shared" si="0"/>
        <v>0</v>
      </c>
    </row>
    <row r="38" spans="2:5" ht="14" x14ac:dyDescent="0.15">
      <c r="B38" s="41" t="s">
        <v>29</v>
      </c>
      <c r="C38" s="14">
        <f>COUNTIF(D13:E26,"B2")</f>
        <v>0</v>
      </c>
      <c r="D38" s="17">
        <f>Pesos!B5</f>
        <v>55</v>
      </c>
      <c r="E38" s="17">
        <f t="shared" si="0"/>
        <v>0</v>
      </c>
    </row>
    <row r="39" spans="2:5" ht="14" x14ac:dyDescent="0.15">
      <c r="B39" s="42" t="s">
        <v>38</v>
      </c>
      <c r="C39" s="14">
        <f>COUNTIF(D13:D26,"B3")</f>
        <v>0</v>
      </c>
      <c r="D39" s="17">
        <f>Pesos!B6</f>
        <v>40</v>
      </c>
      <c r="E39" s="17">
        <f t="shared" si="0"/>
        <v>0</v>
      </c>
    </row>
    <row r="40" spans="2:5" ht="14" x14ac:dyDescent="0.15">
      <c r="B40" s="42" t="s">
        <v>36</v>
      </c>
      <c r="C40" s="14">
        <f>COUNTIF(D13:D26,"B4")</f>
        <v>0</v>
      </c>
      <c r="D40" s="17">
        <f>Pesos!B7</f>
        <v>25</v>
      </c>
      <c r="E40" s="17">
        <f t="shared" si="0"/>
        <v>0</v>
      </c>
    </row>
    <row r="41" spans="2:5" ht="15" thickBot="1" x14ac:dyDescent="0.2">
      <c r="B41" s="42" t="s">
        <v>37</v>
      </c>
      <c r="C41" s="14">
        <f>COUNTIF(D14:D27,"B5")</f>
        <v>0</v>
      </c>
      <c r="D41" s="17">
        <f>Pesos!B8</f>
        <v>10</v>
      </c>
      <c r="E41" s="17">
        <f t="shared" si="0"/>
        <v>0</v>
      </c>
    </row>
    <row r="42" spans="2:5" ht="15" thickBot="1" x14ac:dyDescent="0.2">
      <c r="B42" s="15" t="s">
        <v>18</v>
      </c>
      <c r="C42" s="14">
        <f>SUM(C35:C41)</f>
        <v>0</v>
      </c>
      <c r="D42" s="13"/>
      <c r="E42" s="18">
        <f>SUM(E35:E41)</f>
        <v>0</v>
      </c>
    </row>
    <row r="43" spans="2:5" ht="14" x14ac:dyDescent="0.15">
      <c r="B43" s="3"/>
      <c r="C43" s="3"/>
      <c r="D43" s="13"/>
      <c r="E43" s="14"/>
    </row>
    <row r="44" spans="2:5" ht="14" x14ac:dyDescent="0.15">
      <c r="B44" s="28" t="s">
        <v>33</v>
      </c>
      <c r="C44" s="3"/>
      <c r="D44" s="13"/>
      <c r="E44" s="14"/>
    </row>
    <row r="45" spans="2:5" ht="14" x14ac:dyDescent="0.15">
      <c r="B45" s="29" t="str">
        <f>IF(E42&gt;=400, IF(D47+D48&gt;=1,"Critérios atendidos para orientação no Mestrado e Doutorado","Critérios atendidos para orientação no Mestrado"),IF(E42&gt;=300,"Critérios atendidos para orientação no Mestrado","Pontuação insuficiente"))</f>
        <v>Pontuação insuficiente</v>
      </c>
      <c r="C45" s="3"/>
      <c r="D45" s="13"/>
      <c r="E45" s="14"/>
    </row>
    <row r="46" spans="2:5" ht="15" thickBot="1" x14ac:dyDescent="0.2">
      <c r="B46" s="25"/>
      <c r="C46" s="3"/>
      <c r="D46" s="13"/>
      <c r="E46" s="14"/>
    </row>
    <row r="47" spans="2:5" ht="15" thickBot="1" x14ac:dyDescent="0.2">
      <c r="B47" s="43" t="s">
        <v>39</v>
      </c>
      <c r="C47" s="26" t="s">
        <v>24</v>
      </c>
      <c r="D47" s="32">
        <v>0</v>
      </c>
    </row>
    <row r="48" spans="2:5" ht="15" thickBot="1" x14ac:dyDescent="0.2">
      <c r="B48" s="44" t="s">
        <v>40</v>
      </c>
      <c r="C48" s="27" t="s">
        <v>25</v>
      </c>
      <c r="D48" s="33">
        <v>0</v>
      </c>
      <c r="E48" s="23"/>
    </row>
    <row r="49" spans="2:5" ht="14" x14ac:dyDescent="0.15">
      <c r="B49" s="3"/>
      <c r="C49" s="3"/>
      <c r="D49" s="13"/>
      <c r="E49" s="14"/>
    </row>
    <row r="50" spans="2:5" ht="14" x14ac:dyDescent="0.15">
      <c r="B50" s="3" t="s">
        <v>0</v>
      </c>
      <c r="C50" s="19"/>
      <c r="D50" s="13"/>
      <c r="E50" s="14"/>
    </row>
    <row r="51" spans="2:5" ht="8" customHeight="1" x14ac:dyDescent="0.15">
      <c r="B51" s="3"/>
      <c r="C51" s="3"/>
      <c r="D51" s="13"/>
      <c r="E51" s="14"/>
    </row>
    <row r="52" spans="2:5" ht="9.75" customHeight="1" x14ac:dyDescent="0.15">
      <c r="B52" s="3"/>
      <c r="C52" s="3"/>
      <c r="D52" s="13"/>
      <c r="E52" s="14"/>
    </row>
    <row r="53" spans="2:5" ht="14" x14ac:dyDescent="0.15">
      <c r="B53" s="11"/>
    </row>
  </sheetData>
  <mergeCells count="3">
    <mergeCell ref="B4:E4"/>
    <mergeCell ref="B5:E5"/>
    <mergeCell ref="B7:B8"/>
  </mergeCells>
  <dataValidations count="2">
    <dataValidation type="whole" errorStyle="warning" allowBlank="1" showErrorMessage="1" promptTitle="Ano" prompt="Entre o ano da publicação (aaaa)" sqref="C13">
      <formula1>1900</formula1>
      <formula2>2011</formula2>
    </dataValidation>
    <dataValidation allowBlank="1" showInputMessage="1" showErrorMessage="1" sqref="D14:D26"/>
  </dataValidations>
  <hyperlinks>
    <hyperlink ref="B30" r:id="rId1"/>
  </hyperlinks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D9" sqref="D9"/>
    </sheetView>
  </sheetViews>
  <sheetFormatPr baseColWidth="10" defaultColWidth="11" defaultRowHeight="13" x14ac:dyDescent="0.15"/>
  <cols>
    <col min="2" max="2" width="11" style="37"/>
  </cols>
  <sheetData>
    <row r="1" spans="1:2" x14ac:dyDescent="0.15">
      <c r="A1" t="s">
        <v>1</v>
      </c>
      <c r="B1" s="37" t="s">
        <v>9</v>
      </c>
    </row>
    <row r="2" spans="1:2" x14ac:dyDescent="0.15">
      <c r="A2" t="s">
        <v>2</v>
      </c>
      <c r="B2" s="37">
        <v>100</v>
      </c>
    </row>
    <row r="3" spans="1:2" x14ac:dyDescent="0.15">
      <c r="A3" t="s">
        <v>3</v>
      </c>
      <c r="B3" s="37">
        <v>85</v>
      </c>
    </row>
    <row r="4" spans="1:2" x14ac:dyDescent="0.15">
      <c r="A4" t="s">
        <v>4</v>
      </c>
      <c r="B4" s="37">
        <v>70</v>
      </c>
    </row>
    <row r="5" spans="1:2" x14ac:dyDescent="0.15">
      <c r="A5" t="s">
        <v>5</v>
      </c>
      <c r="B5" s="37">
        <v>55</v>
      </c>
    </row>
    <row r="6" spans="1:2" x14ac:dyDescent="0.15">
      <c r="A6" t="s">
        <v>6</v>
      </c>
      <c r="B6" s="37">
        <v>40</v>
      </c>
    </row>
    <row r="7" spans="1:2" x14ac:dyDescent="0.15">
      <c r="A7" t="s">
        <v>7</v>
      </c>
      <c r="B7" s="37">
        <v>25</v>
      </c>
    </row>
    <row r="8" spans="1:2" x14ac:dyDescent="0.15">
      <c r="A8" s="38" t="s">
        <v>35</v>
      </c>
      <c r="B8" s="37">
        <v>10</v>
      </c>
    </row>
  </sheetData>
  <phoneticPr fontId="1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Credenciamento_Co-orientador</vt:lpstr>
      <vt:lpstr>Renovação de credenciamento</vt:lpstr>
      <vt:lpstr>Pesos</vt:lpstr>
    </vt:vector>
  </TitlesOfParts>
  <Company>Universidade de Brasilia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B. Machado</dc:creator>
  <cp:lastModifiedBy>Ricardo B Machado</cp:lastModifiedBy>
  <dcterms:created xsi:type="dcterms:W3CDTF">2011-01-27T09:15:16Z</dcterms:created>
  <dcterms:modified xsi:type="dcterms:W3CDTF">2020-06-11T01:31:15Z</dcterms:modified>
</cp:coreProperties>
</file>